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C3" i="20" l="1"/>
  <c r="C5" i="16"/>
  <c r="E4" i="9"/>
  <c r="C4" i="9"/>
  <c r="E3" i="9"/>
  <c r="C3" i="9"/>
  <c r="C5" i="7"/>
  <c r="C2" i="7"/>
</calcChain>
</file>

<file path=xl/sharedStrings.xml><?xml version="1.0" encoding="utf-8"?>
<sst xmlns="http://schemas.openxmlformats.org/spreadsheetml/2006/main" count="460" uniqueCount="218">
  <si>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</si>
  <si>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</si>
  <si>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24.04.2020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</si>
  <si>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</si>
  <si>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</si>
  <si>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</si>
  <si>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Чтение</t>
  </si>
  <si>
    <t>Литературное чтение</t>
  </si>
  <si>
    <t>Учеб. стр. 17-20 (ответы на вопросы)</t>
  </si>
  <si>
    <t>Из старинных книг. К. Ушинский «Что хорошо и что дурно?», «Ворон и сорока», «Худо тому, кто добра не делает никому». Разноцветные картинки. Вопросы и задания по теме. С.24-28</t>
  </si>
  <si>
    <t xml:space="preserve"> </t>
  </si>
  <si>
    <t xml:space="preserve">89882554643 ватсап </t>
  </si>
  <si>
    <t>Русский язык</t>
  </si>
  <si>
    <t>Учеб. стр.81-83 упр.2(у.), 6, 7(п.)</t>
  </si>
  <si>
    <t>89882554643 ватсап</t>
  </si>
  <si>
    <t>Окружающий мир</t>
  </si>
  <si>
    <t>Учеб. стр. 54-57 (устно)</t>
  </si>
  <si>
    <t>музыка</t>
  </si>
  <si>
    <t xml:space="preserve">песня "Детство -это свет и радость"-  повторить </t>
  </si>
  <si>
    <t>24,04.,2020</t>
  </si>
  <si>
    <t>Эл.почта: 21.tanya.21@mail.ru или по номеру телефона вацап</t>
  </si>
  <si>
    <t>Карточка на учи.ру</t>
  </si>
  <si>
    <t>uchi.ru</t>
  </si>
  <si>
    <t>Уч. с.112,у.192</t>
  </si>
  <si>
    <t xml:space="preserve"> Эл. почта :BigaevaLarisa@yandex.ru или по номеру телефона в ватсап</t>
  </si>
  <si>
    <t>Уч.с.146-148 (№5)</t>
  </si>
  <si>
    <t xml:space="preserve">Почему нужно есть много овощей и фруктов? 
С.54-55
РТ
</t>
  </si>
  <si>
    <t>Эл. почта :BigaevaLarisa@yandex.ru или по номеру телефона в ватсап</t>
  </si>
  <si>
    <t>Математика</t>
  </si>
  <si>
    <t>Уч. с.85, №1,2,3,8</t>
  </si>
  <si>
    <t xml:space="preserve">Физкультура     </t>
  </si>
  <si>
    <t>задание тоже,добавить прыжки на скакалке или прыжки за 1 мин.</t>
  </si>
  <si>
    <t>до30.04.20</t>
  </si>
  <si>
    <t>учебник страница150-152 выразительное чтение</t>
  </si>
  <si>
    <t>до 27.04.20</t>
  </si>
  <si>
    <t>эл.почта biruelenaleo@yandex.ru тел 89281437195</t>
  </si>
  <si>
    <t xml:space="preserve">WhatsApp по номету телефона </t>
  </si>
  <si>
    <t>русский язык</t>
  </si>
  <si>
    <t>учебник  страница100 упражнение 171,правило на странице 101 вверху учить</t>
  </si>
  <si>
    <t>стр.190-199, краткий пкрксказ</t>
  </si>
  <si>
    <t>Физкультура</t>
  </si>
  <si>
    <t>задание тоже добавить прыжки на скакалке или прыжки за 1 мин</t>
  </si>
  <si>
    <t>https://youtu.be/UjfDR418vEA</t>
  </si>
  <si>
    <t>до 30.04.20</t>
  </si>
  <si>
    <t>эл.почта biruelenaleo@yandex.ru</t>
  </si>
  <si>
    <t>учебник страниц1 92    №1(устно),№2,№5</t>
  </si>
  <si>
    <t>до 28.04.20</t>
  </si>
  <si>
    <t>учебник страница 78-81 читать и отвечать на вопросы</t>
  </si>
  <si>
    <t>до28.04.20</t>
  </si>
  <si>
    <t>24.04-26.04</t>
  </si>
  <si>
    <t>raisa.trotsenko.68@mail.ru, по тел.WhatsApp</t>
  </si>
  <si>
    <t>Физическая культура</t>
  </si>
  <si>
    <t>упр.на растяжку,-поднимание туловища из положения лёжа на полу(30р); -удержание уголка(40сек)</t>
  </si>
  <si>
    <t>в учебн. стр.100-107; в т. стр.62-66</t>
  </si>
  <si>
    <t>https://youtu.be/X2czF11HFRo8</t>
  </si>
  <si>
    <t>24.04-28.04</t>
  </si>
  <si>
    <t>Изобразительное искусство</t>
  </si>
  <si>
    <t>Тема "Твои игрушки" стр.12 в учебнике. Если нет в учебнике изучить материал в интернете по ссылке https://www.liveinternet.ru/users/5134221/post369519156/</t>
  </si>
  <si>
    <t xml:space="preserve">  29 апреля. Отчёт об изученном материале мне присылать не надо. По этой теме практическая работа будет к следующему уроку.</t>
  </si>
  <si>
    <t>svet.lana.73@list.ru, ватсап 89281486829</t>
  </si>
  <si>
    <t>Задание на 17.04.2020</t>
  </si>
  <si>
    <t>Литературное чтение на родном(русском)языке</t>
  </si>
  <si>
    <t>Литературное чтение на родном(русском)языке. Тема урока:"Цветаева М.И. «В классе»"1.Посмотреть видео о жизни и творчестве Цветаевой М.И.2.Выучить наизусть  стр. 237 стихотворение "В классе"</t>
  </si>
  <si>
    <t>Родной (руссский )язык</t>
  </si>
  <si>
    <t xml:space="preserve">Изобразительное
 искусство
</t>
  </si>
  <si>
    <t>Посмотри внимательно видеоматериал  к уроку.</t>
  </si>
  <si>
    <t xml:space="preserve">1.  Задание "Рисунок на тему "Пасха", детям, которые не прислали мне пыполненное задание. 2. Повторить материал в учебнике на стр. 74 "Пир в теремных палатах". </t>
  </si>
  <si>
    <t xml:space="preserve">  29 апреля. 1. Рисунок на тему "Пасха" 2.  По теме "Пир в теремных палатах" отчёт мне присылать не надо. По этой теме практическая работа будет к следующему уроку.</t>
  </si>
  <si>
    <t>svet.lana.73@list.ru, ватсап 89281586829</t>
  </si>
  <si>
    <t>avdeeva-86@list.ru</t>
  </si>
  <si>
    <t xml:space="preserve">Родной русский язык
</t>
  </si>
  <si>
    <t>Посмотри видеоматериал к уроку</t>
  </si>
  <si>
    <t>https://www.youtube.com/watch?v=ZP76Z9h8cvg&amp;feature=emb_logo</t>
  </si>
  <si>
    <t>Музыка</t>
  </si>
  <si>
    <t>Тема урока:"Чудо-музыка."              учебник стр. 116-117</t>
  </si>
  <si>
    <t>эл. почта  vasilieva_irina78@mail.ru  или по номеру телефона WhatsApp</t>
  </si>
  <si>
    <t>ОРКСЭ</t>
  </si>
  <si>
    <t>Тема урока:"Виды треугольников."
1.Посмотреть видеоурок по теме урока.
2.Выполнить письменно с.85 №1,№5, задание под красной чертой.</t>
  </si>
  <si>
    <t>стр.133 - 138 читать</t>
  </si>
  <si>
    <t>https://www.youtube.com/watch?time_continue=10&amp;v=JvDV1PW2eok&amp;feature=emb_logo</t>
  </si>
  <si>
    <t>эл. почта vasilieva_irina78@mail.ru или по номеру телефона   WhatsApp</t>
  </si>
  <si>
    <t>Посмотри  видеоматериал к уроку</t>
  </si>
  <si>
    <t>задание тоже,добавить прыжки на скакалке или прыжки за 1 мин</t>
  </si>
  <si>
    <t>зл.почта diruelenaleo@yandex.ru тел 89281437195</t>
  </si>
  <si>
    <t>29 апреля. 1. Рисунок на тему "Пасха" 2.  По теме "Пир в теремных палатах" отчёт мне присылать не надо. По этой теме практическая работа будет к следующему уроку.</t>
  </si>
  <si>
    <t xml:space="preserve"> 29 апреля. Отчёт об изученном материале мне присылать не надо. По этой теме практическая работа будет к следующему уроку.</t>
  </si>
  <si>
    <t>Обществознание</t>
  </si>
  <si>
    <t>Повторить параграф 11</t>
  </si>
  <si>
    <t>.проверочная работа. работаем по ссылке.</t>
  </si>
  <si>
    <t>infourok.ru/samostoyatelnaya-.</t>
  </si>
  <si>
    <t>adobrinskij6@gmail.com</t>
  </si>
  <si>
    <t>до 27.04</t>
  </si>
  <si>
    <t>natalya.vinichenko.65@mail.ru</t>
  </si>
  <si>
    <t>ИЗО</t>
  </si>
  <si>
    <t>Английский язык</t>
  </si>
  <si>
    <t>Доделать все задания</t>
  </si>
  <si>
    <t>1. Выполнить рисунок на тему "Пасха", тем кто не прислал отчёт о задании. 2. Повторить материал на стр. 86      "Хохлома. " Выполнить роспись тарелки в стиле "Хохлома"</t>
  </si>
  <si>
    <t>irina.firsanowa@yandex.ru</t>
  </si>
  <si>
    <t>тест (ссылка1)</t>
  </si>
  <si>
    <t>27. апреля сдать рисунок на тему 2Пасха". 29 апреля - роспись тарелки в стиле "Хохлома"</t>
  </si>
  <si>
    <t>https://vk.com/away.php?to=https%3A%2F%2Fedu.skysmart.ru%2Fstudent%2Fbapuloditi&amp;cc_key=</t>
  </si>
  <si>
    <t>24.04. в течении дня</t>
  </si>
  <si>
    <t>группа в ВК</t>
  </si>
  <si>
    <t xml:space="preserve">Пройти по ссылке и выполнить </t>
  </si>
  <si>
    <t>https://edu.skysmart.ru/student/rekirotuge</t>
  </si>
  <si>
    <t>История</t>
  </si>
  <si>
    <t>https://www.yaklass.ru/</t>
  </si>
  <si>
    <t>Упр.529</t>
  </si>
  <si>
    <t>учебник</t>
  </si>
  <si>
    <t>Повторить правило на стр. 23; слова стр.24; упр. 7 стр.25 (прочитать и составить 10 разделительных вопросов к тексту)</t>
  </si>
  <si>
    <t>https://www.youtube.com/watch?v=LgDyfFsGRLw</t>
  </si>
  <si>
    <t>yelena.vysochin@bk.ru  чат на Яндекс.Учебник</t>
  </si>
  <si>
    <t xml:space="preserve">Русский язык </t>
  </si>
  <si>
    <t>Уч.с.124 (повторить правило) ,с.125, у.516,у.518</t>
  </si>
  <si>
    <t>до 28.04.2020</t>
  </si>
  <si>
    <t>interesting1820@mail.ru</t>
  </si>
  <si>
    <t>Литература</t>
  </si>
  <si>
    <t>стр 197 - 224 прочитать</t>
  </si>
  <si>
    <t xml:space="preserve">Учебник. </t>
  </si>
  <si>
    <t>География</t>
  </si>
  <si>
    <t>Параграф 18. Выучить таблицу на стр.61. Задания в конце темы на стр. 63.</t>
  </si>
  <si>
    <t>Учебник. Школьный атлас.</t>
  </si>
  <si>
    <t>до 30.04.2020 г.</t>
  </si>
  <si>
    <t>GorelovaOlga@yandex.ru</t>
  </si>
  <si>
    <t>выполнить задание ы интерактивной тетради</t>
  </si>
  <si>
    <t>https://edu.skysmart.ru/student/tazufonova</t>
  </si>
  <si>
    <t>Повторить правило на стр. 23; слова стр.24; Упр. 7 стр. 25 (прочитать и составить 10 разделительных вопросов к тексту)</t>
  </si>
  <si>
    <t>до 25.04.2020</t>
  </si>
  <si>
    <t>приступить к выполнению проекта по произведению "Маленький принц"</t>
  </si>
  <si>
    <t>до30.04.2020</t>
  </si>
  <si>
    <t xml:space="preserve">Письменные ответы на вопросы №1,3,4,5,7,8 стр.241. </t>
  </si>
  <si>
    <t>до 28.04</t>
  </si>
  <si>
    <t>Биология</t>
  </si>
  <si>
    <t>Параграф 49. Доказательства эволюции животного мира.</t>
  </si>
  <si>
    <t>https://vk.com/doc446906495_546463399?hash=9e53bd5e6820d3649c&amp;dl=68540f4171a7299325</t>
  </si>
  <si>
    <t>с.130, повторить теорию, у.570</t>
  </si>
  <si>
    <t>до 15-00 24.04</t>
  </si>
  <si>
    <t>вконтакте</t>
  </si>
  <si>
    <t>Работа над проектами</t>
  </si>
  <si>
    <t>Темы в рабочей тетради</t>
  </si>
  <si>
    <t>группа ВК</t>
  </si>
  <si>
    <t xml:space="preserve">Повторение </t>
  </si>
  <si>
    <t>Вконтакте</t>
  </si>
  <si>
    <t>ОДНКНР</t>
  </si>
  <si>
    <t>Тема урока " Уроки хороших манер".Д/З доклад "Правила поведения во всех случаях жизни"</t>
  </si>
  <si>
    <t xml:space="preserve"> Прослушать интенет урок "Уроки хороших манер"</t>
  </si>
  <si>
    <t>до 30 апреля</t>
  </si>
  <si>
    <t>natlja.gorowenko@yandex.ru</t>
  </si>
  <si>
    <t>Семейства покрытосеменных растений.</t>
  </si>
  <si>
    <t>https://vk.com/doc446906495_546463255?hash=0a52e802607d6691d5&amp;dl=8bbf09216d8aaeb8be</t>
  </si>
  <si>
    <t>с. 130, повторить теорию, у.570</t>
  </si>
  <si>
    <t>24.04. до 15-00</t>
  </si>
  <si>
    <t>dobrinskij89@mail.ru</t>
  </si>
  <si>
    <t>до 27.04.2020</t>
  </si>
  <si>
    <t xml:space="preserve">русский язык </t>
  </si>
  <si>
    <t>Алгебра</t>
  </si>
  <si>
    <t>самостоятельная работа по вариантам. 1 и 2 вариант.</t>
  </si>
  <si>
    <t>nsportal.ru/shkola/algebra/.</t>
  </si>
  <si>
    <t>с.200 - 201, изучить теорию, у.310</t>
  </si>
  <si>
    <t>до 24.04.</t>
  </si>
  <si>
    <t>группа вконтакте</t>
  </si>
  <si>
    <t>выполняем задание, снимаем видео ролик своих занятий</t>
  </si>
  <si>
    <t>выполняем задание ,снимаем видео ролик своих занятий</t>
  </si>
  <si>
    <t>самостоятельная работа по вариантам. 1и 2 вариант</t>
  </si>
  <si>
    <t>Упр. 5 стр. 66 (прочитать и составить 5 вопросов к тексту в страдательном залоге)</t>
  </si>
  <si>
    <t>https://www.youtube.com/watch?v=KVsdeQs0i2Y</t>
  </si>
  <si>
    <t>с.156-158, изучить статью, прочитать повесть А.С.Пушкина "Станционный смотритель"</t>
  </si>
  <si>
    <t xml:space="preserve">до 28.04 </t>
  </si>
  <si>
    <t xml:space="preserve">Работа над проектами </t>
  </si>
  <si>
    <t>Физика</t>
  </si>
  <si>
    <t>Информатика</t>
  </si>
  <si>
    <t>Повторить материал презентации 8-1-1.ppt или параграф в учебнике 1.1 (стр.5).Выполнить задания из этого документа №17,18,19 и 40.</t>
  </si>
  <si>
    <t>повторить параграфы  9-11</t>
  </si>
  <si>
    <t>https://yadi.sk/d/t8xHkyjkgDss4Q</t>
  </si>
  <si>
    <t>Задачи №120, 134 из сборника задач В.И.Лукашик</t>
  </si>
  <si>
    <t>до 08.00 27 апреля</t>
  </si>
  <si>
    <t>nastyazaoch@yandex.ru</t>
  </si>
  <si>
    <t>karaya07051977@mail.ru</t>
  </si>
  <si>
    <t>доделать все задания</t>
  </si>
  <si>
    <t>задание тоже, снимаем видео ролик своих занятий</t>
  </si>
  <si>
    <t>параграф 62</t>
  </si>
  <si>
    <t>упр. 2 стр. 83 (прочитать и составить 10 вопросов к тексту)</t>
  </si>
  <si>
    <t>Лабораторная работа №6</t>
  </si>
  <si>
    <t xml:space="preserve">до 08.00 27 апреля </t>
  </si>
  <si>
    <t>п. 20 "Уголовно-правовые отношения" Д/з вопросы с 116.  Проверим себя ( 1 по 5)</t>
  </si>
  <si>
    <t>прослушать интернет урок по данной теме</t>
  </si>
  <si>
    <t>Микро - и макроэволюция.</t>
  </si>
  <si>
    <t>https://vk.com/doc446906495_546463950?hash=ab288b6a544b476d69&amp;dl=c0ae2f7e36ffd3625a</t>
  </si>
  <si>
    <t>Таблицы 35 и 36 учебника</t>
  </si>
  <si>
    <t>вариант 26.</t>
  </si>
  <si>
    <t>№ 765, 763, 762 из сборника задач А.П.Рымкевича</t>
  </si>
  <si>
    <t>До 08.00 27 апреля 2020</t>
  </si>
  <si>
    <t>прочитать рассказ В.Шукшина "Чудик"</t>
  </si>
  <si>
    <t>до 14-00 24.04</t>
  </si>
  <si>
    <t>группа вонтакте</t>
  </si>
  <si>
    <t>Упр 2 стр.181; упр. 5 стр.182 (составить 10 вопросов у тексту)</t>
  </si>
  <si>
    <t>Политическое поведение. Часть 2. Решить тест по ссылке, ФОТО ПО ПОЧТЕ С РЕЗУЛЬТАТОМ</t>
  </si>
  <si>
    <t>https://onlinetestpad.com/ru/test/113630-29-politicheskoe-povedenie</t>
  </si>
  <si>
    <t>Электронная почта: interesting1820@mail.ru</t>
  </si>
  <si>
    <t>Учебник стр.149-154 задание 53.2, 53.3, 53.6</t>
  </si>
  <si>
    <t>до 30.04.2020</t>
  </si>
  <si>
    <t>e.vysochin @yandex.ru</t>
  </si>
  <si>
    <t>Правоотношение конспект урока</t>
  </si>
  <si>
    <t>https://interneturok.ru/lesson/obshestvoznanie/10-klass/bchelovek-i-pravob/pravootnosheniya</t>
  </si>
  <si>
    <r>
      <rPr>
        <sz val="10"/>
        <color rgb="FF000000"/>
        <rFont val="Arial"/>
      </rPr>
      <t xml:space="preserve">dobrinskij89@mail.ru или </t>
    </r>
    <r>
      <rPr>
        <sz val="10"/>
        <color rgb="FF000000"/>
        <rFont val="Arial"/>
      </rPr>
      <t>adobrinskij6@gmail.com</t>
    </r>
  </si>
  <si>
    <t>Повторить параграф 52</t>
  </si>
  <si>
    <t>margo.school61@mail.ru</t>
  </si>
  <si>
    <t>Правонарушение конспект уроков</t>
  </si>
  <si>
    <t>https://interneturok.ru/lesson/obshestvoznanie/9-klass/chelovek-gosudarstvo-pravo/pravonarusheniya https://interneturok.ru/lesson/obshestvoznanie/9-klass/chelovek-gosudarstvo-pravo/vidy-pravonarusheniy</t>
  </si>
  <si>
    <r>
      <rPr>
        <sz val="10"/>
        <color rgb="FF000000"/>
        <rFont val="Arial"/>
      </rPr>
      <t xml:space="preserve">https://www.yaklass.ru/ или </t>
    </r>
    <r>
      <rPr>
        <sz val="10"/>
        <color rgb="FF000000"/>
        <rFont val="Arial"/>
      </rPr>
      <t>adobrinskij6@gmail.com</t>
    </r>
  </si>
  <si>
    <t>параграф 56</t>
  </si>
  <si>
    <t xml:space="preserve">упражнение 41 </t>
  </si>
  <si>
    <t>до 08.00 27 апреля 2020</t>
  </si>
  <si>
    <t>Геометрия (2ч)</t>
  </si>
  <si>
    <t>Повторение. Пройти по ссылке и решить https://edu.skysmart.ru/student/mesikokori</t>
  </si>
  <si>
    <t>https://edu.skysmart.ru/student/mesikokori</t>
  </si>
  <si>
    <t>составить комплекс ритмической гимнастики ,выполнить и снять видео ролик</t>
  </si>
  <si>
    <t>Уважаемые родители! Сейчас проходит акция "Тренируйся дома. Спорт - норма жизни" в социальных сетях. Если вы и ваши дети готовы принять участие в данном движении, присылайте свои видеородики и фотографии тренировок на адрес электронной почты школы school18don@gmail.com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</si>
</sst>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,mm\,yyyy"/>
    <numFmt numFmtId="165" formatCode="dd\.mm"/>
    <numFmt numFmtId="166" formatCode="dd\.mm\.yy"/>
    <numFmt numFmtId="167" formatCode="dd\.mm\.yyyy"/>
  </numFmts>
  <fonts count="60">
    <font>
      <sz val="10"/>
      <color rgb="FF000000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9"/>
      <name val="Arial"/>
    </font>
    <font>
      <sz val="12"/>
      <color rgb="FF000000"/>
      <name val="Arial"/>
    </font>
    <font>
      <sz val="11"/>
      <color theme="1"/>
      <name val="Roboto"/>
    </font>
    <font>
      <sz val="11"/>
      <color theme="1"/>
      <name val="Arial"/>
    </font>
    <font>
      <u/>
      <sz val="10"/>
      <color rgb="FF000000"/>
      <name val="Arial"/>
    </font>
    <font>
      <sz val="9"/>
      <name val="Roboto"/>
    </font>
    <font>
      <sz val="11"/>
      <color rgb="FF000000"/>
      <name val="Arial"/>
    </font>
    <font>
      <sz val="10"/>
      <color rgb="FF000000"/>
      <name val="Roboto"/>
    </font>
    <font>
      <b/>
      <sz val="12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0"/>
      <name val="Arial"/>
    </font>
    <font>
      <sz val="12"/>
      <color rgb="FF000000"/>
      <name val="Times New Roman"/>
    </font>
    <font>
      <b/>
      <sz val="12"/>
      <color theme="1"/>
      <name val="Times New Roman"/>
    </font>
    <font>
      <u/>
      <sz val="12"/>
      <color rgb="FF0000FF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2"/>
      <color rgb="FF000000"/>
      <name val="Times New Roman"/>
    </font>
    <font>
      <u/>
      <sz val="10"/>
      <color rgb="FF0000FF"/>
      <name val="Arial"/>
    </font>
    <font>
      <sz val="12"/>
      <name val="Times New Roman"/>
    </font>
    <font>
      <u/>
      <sz val="11"/>
      <color rgb="FF137405"/>
      <name val="Arial"/>
    </font>
    <font>
      <u/>
      <sz val="11"/>
      <color rgb="FF0000FF"/>
      <name val="Calibri"/>
    </font>
    <font>
      <u/>
      <sz val="12"/>
      <color rgb="FF000000"/>
      <name val="Times New Roman"/>
    </font>
    <font>
      <u/>
      <sz val="10"/>
      <color rgb="FF000000"/>
      <name val="Arial"/>
    </font>
    <font>
      <u/>
      <sz val="12"/>
      <color theme="1"/>
      <name val="Times New Roman"/>
    </font>
    <font>
      <u/>
      <sz val="10"/>
      <color rgb="FF0000FF"/>
      <name val="Arial"/>
    </font>
    <font>
      <sz val="14"/>
      <color theme="1"/>
      <name val="Arial"/>
    </font>
    <font>
      <u/>
      <sz val="12"/>
      <color theme="1"/>
      <name val="Times New Roman"/>
    </font>
    <font>
      <sz val="11"/>
      <color rgb="FF000000"/>
      <name val="Calibri"/>
    </font>
    <font>
      <u/>
      <sz val="10"/>
      <color rgb="FF0000FF"/>
      <name val="Arial"/>
    </font>
    <font>
      <b/>
      <sz val="12"/>
      <name val="Arial"/>
    </font>
    <font>
      <sz val="10"/>
      <color theme="1"/>
      <name val="Arial"/>
    </font>
    <font>
      <sz val="11"/>
      <color theme="1"/>
      <name val="Calibri"/>
    </font>
    <font>
      <u/>
      <sz val="11"/>
      <color rgb="FFF16B17"/>
      <name val="Arial"/>
    </font>
    <font>
      <u/>
      <sz val="12"/>
      <color rgb="FF0000FF"/>
      <name val="Times New Roman"/>
    </font>
    <font>
      <sz val="14"/>
      <color rgb="FF000000"/>
      <name val="Arial"/>
    </font>
    <font>
      <sz val="10"/>
      <name val="Arial"/>
    </font>
    <font>
      <u/>
      <sz val="18"/>
      <color rgb="FF0000FF"/>
      <name val="Arial"/>
    </font>
    <font>
      <u/>
      <sz val="12"/>
      <color rgb="FF0000FF"/>
      <name val="Times New Roman"/>
    </font>
    <font>
      <sz val="12"/>
      <name val="Calibri"/>
    </font>
    <font>
      <sz val="11"/>
      <name val="Arial"/>
    </font>
    <font>
      <u/>
      <sz val="10"/>
      <color rgb="FF0000FF"/>
      <name val="Arial"/>
    </font>
    <font>
      <u/>
      <sz val="14"/>
      <color rgb="FF0000FF"/>
      <name val="Arial"/>
    </font>
    <font>
      <sz val="12"/>
      <color rgb="FF000000"/>
      <name val="Calibri"/>
    </font>
    <font>
      <u/>
      <sz val="14"/>
      <color rgb="FF0000FF"/>
      <name val="Arial"/>
    </font>
    <font>
      <u/>
      <sz val="9"/>
      <color rgb="FF0000FF"/>
      <name val="Arial"/>
    </font>
    <font>
      <sz val="11"/>
      <name val="Calibri"/>
    </font>
    <font>
      <sz val="14"/>
      <name val="Arial"/>
    </font>
    <font>
      <u/>
      <sz val="14"/>
      <color rgb="FF0000FF"/>
      <name val="Arial"/>
    </font>
    <font>
      <u/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4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166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66" fontId="13" fillId="5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vertical="center" wrapText="1"/>
    </xf>
    <xf numFmtId="0" fontId="14" fillId="2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7" borderId="2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6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 applyAlignment="1"/>
    <xf numFmtId="0" fontId="3" fillId="8" borderId="1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2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23" fillId="5" borderId="0" xfId="0" applyFont="1" applyFill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165" fontId="1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2" fillId="9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30" fillId="5" borderId="0" xfId="0" applyFont="1" applyFill="1" applyAlignment="1">
      <alignment horizontal="left"/>
    </xf>
    <xf numFmtId="0" fontId="2" fillId="9" borderId="2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/>
    <xf numFmtId="166" fontId="13" fillId="5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2" fillId="11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/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/>
    <xf numFmtId="167" fontId="5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43" fillId="5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6" fillId="0" borderId="1" xfId="0" applyFont="1" applyBorder="1" applyAlignment="1">
      <alignment wrapText="1"/>
    </xf>
    <xf numFmtId="0" fontId="47" fillId="0" borderId="5" xfId="0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0" fillId="11" borderId="1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49" fillId="0" borderId="1" xfId="0" applyFont="1" applyBorder="1" applyAlignment="1"/>
    <xf numFmtId="0" fontId="50" fillId="0" borderId="0" xfId="0" applyFont="1" applyAlignment="1"/>
    <xf numFmtId="0" fontId="5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/>
    <xf numFmtId="0" fontId="2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vertical="center" wrapText="1"/>
    </xf>
    <xf numFmtId="0" fontId="3" fillId="13" borderId="8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2" fillId="13" borderId="8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/>
    </xf>
    <xf numFmtId="0" fontId="54" fillId="0" borderId="5" xfId="0" applyFont="1" applyBorder="1" applyAlignment="1">
      <alignment horizontal="center" vertical="center"/>
    </xf>
    <xf numFmtId="0" fontId="2" fillId="13" borderId="1" xfId="0" applyFont="1" applyFill="1" applyBorder="1" applyAlignment="1">
      <alignment wrapText="1"/>
    </xf>
    <xf numFmtId="0" fontId="5" fillId="0" borderId="10" xfId="0" applyFont="1" applyBorder="1"/>
    <xf numFmtId="0" fontId="4" fillId="9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167" fontId="0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13" borderId="1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7" fontId="5" fillId="0" borderId="1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6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7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58" fillId="0" borderId="5" xfId="0" applyFont="1" applyBorder="1" applyAlignment="1">
      <alignment vertical="center"/>
    </xf>
    <xf numFmtId="0" fontId="4" fillId="13" borderId="1" xfId="0" applyFont="1" applyFill="1" applyBorder="1" applyAlignment="1">
      <alignment vertical="center" wrapText="1"/>
    </xf>
    <xf numFmtId="0" fontId="59" fillId="5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24" fillId="0" borderId="5" xfId="0" applyFont="1" applyBorder="1"/>
    <xf numFmtId="0" fontId="18" fillId="0" borderId="3" xfId="0" applyFont="1" applyBorder="1" applyAlignment="1">
      <alignment vertical="top" wrapText="1"/>
    </xf>
    <xf numFmtId="165" fontId="18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4" fillId="0" borderId="7" xfId="0" applyFont="1" applyBorder="1"/>
    <xf numFmtId="0" fontId="4" fillId="9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vertical="center" wrapText="1"/>
    </xf>
    <xf numFmtId="0" fontId="45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/>
    <xf numFmtId="0" fontId="52" fillId="0" borderId="15" xfId="0" applyFont="1" applyBorder="1"/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5" fillId="0" borderId="16" xfId="0" applyFont="1" applyBorder="1" applyAlignment="1"/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gDyfFsGRLw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infourok.ru/samostoyatelnaya-rabota-po-matematike-na-temu-procenti-klass-788459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LgDyfFsGRLw" TargetMode="External"/><Relationship Id="rId1" Type="http://schemas.openxmlformats.org/officeDocument/2006/relationships/hyperlink" Target="https://edu.skysmart.ru/student/rekirotug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vk.com/away.php?to=https%3A%2F%2Fedu.skysmart.ru%2Fstudent%2Fbapuloditi&amp;cc_key=" TargetMode="External"/><Relationship Id="rId4" Type="http://schemas.openxmlformats.org/officeDocument/2006/relationships/hyperlink" Target="https://edu.skysmart.ru/student/tazufonov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doc446906495_546463255?hash=0a52e802607d6691d5&amp;dl=8bbf09216d8aaeb8be" TargetMode="External"/><Relationship Id="rId1" Type="http://schemas.openxmlformats.org/officeDocument/2006/relationships/hyperlink" Target="https://vk.com/away.php?to=https%3A%2F%2Fedu.skysmart.ru%2Fstudent%2Fbapuloditi&amp;cc_key=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away.php?to=https%3A%2F%2Fedu.skysmart.ru%2Fstudent%2Fbapuloditi&amp;cc_key=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doc446906495_546463399?hash=9e53bd5e6820d3649c&amp;dl=68540f4171a729932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doc446906495_546463399?hash=9e53bd5e6820d3649c&amp;dl=68540f4171a7299325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KVsdeQs0i2Y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nsportal.ru/shkola/algebra/library/2013/02/23/samostoyatelnaya-rabota-po-algebre-8-klass-sha-alimov-kvadratnye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t8xHkyjkgDss4Q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://go.mail.ru/redir?type=sr&amp;redir=eJwlyzEKwkAQRuFUgq038ADrJBuDwULwAt7A4g8uJmSTWXbGwFbewkt4J72CrZ0Bm1d88FrVIHuiUQJHhd_EG0nbswfBX10TQb6bGxPZvCgpt2RLEgwsygnq_IgEE9GwwgQ2_8uZ2vQeIkZazNYNPJl-wiVCx-SyrKjq3W5b5bbOwuf1OK-Oh9N7fX8uv4sfRGI0cw&amp;src=a80eb8&amp;via_page=1&amp;user_type=14&amp;oqid=a86fe0ff7575d145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s://vk.com/doc446906495_546463950?hash=ab288b6a544b476d69&amp;dl=c0ae2f7e36ffd3625a" TargetMode="External"/><Relationship Id="rId1" Type="http://schemas.openxmlformats.org/officeDocument/2006/relationships/hyperlink" Target="mailto:karaya07051977@mail.ru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interneturok.ru/lesson/obshestvoznanie/10-klass/bchelovek-i-pravob/pravootnosheniya" TargetMode="External"/><Relationship Id="rId1" Type="http://schemas.openxmlformats.org/officeDocument/2006/relationships/hyperlink" Target="mailto:karaya07051977@mail.ru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skysmart.ru/student/mesikokori" TargetMode="External"/><Relationship Id="rId2" Type="http://schemas.openxmlformats.org/officeDocument/2006/relationships/hyperlink" Target="mailto:karaya07051977@mail.ru" TargetMode="External"/><Relationship Id="rId1" Type="http://schemas.openxmlformats.org/officeDocument/2006/relationships/hyperlink" Target="https://onlinetestpad.com/ru/test/113630-29-politicheskoe-poveden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uchi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X2czF11HFRo8" TargetMode="External"/><Relationship Id="rId1" Type="http://schemas.openxmlformats.org/officeDocument/2006/relationships/hyperlink" Target="https://youtu.be/UjfDR418vE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time_continue=10&amp;v=JvDV1PW2eok&amp;feature=emb_logo" TargetMode="External"/><Relationship Id="rId1" Type="http://schemas.openxmlformats.org/officeDocument/2006/relationships/hyperlink" Target="https://www.youtube.com/watch?v=ZP76Z9h8cvg&amp;feature=emb_lo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tabSelected="1" workbookViewId="0">
      <selection activeCell="A3" sqref="A3"/>
    </sheetView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0</v>
      </c>
    </row>
    <row r="2" spans="1:1" ht="15.75" customHeight="1"/>
    <row r="3" spans="1:1" ht="60" customHeight="1">
      <c r="A3" s="237" t="s">
        <v>217</v>
      </c>
    </row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41.7109375" customWidth="1"/>
    <col min="5" max="5" width="42.5703125" customWidth="1"/>
    <col min="6" max="6" width="14.42578125" customWidth="1"/>
  </cols>
  <sheetData>
    <row r="1" spans="1:5" ht="46.5" customHeight="1">
      <c r="A1" s="91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45.75" customHeight="1">
      <c r="A2" s="9" t="s">
        <v>28</v>
      </c>
      <c r="B2" s="24" t="s">
        <v>88</v>
      </c>
      <c r="C2" s="96" t="s">
        <v>89</v>
      </c>
      <c r="D2" s="24" t="s">
        <v>91</v>
      </c>
      <c r="E2" s="103" t="s">
        <v>92</v>
      </c>
    </row>
    <row r="3" spans="1:5" ht="51" customHeight="1">
      <c r="A3" s="108" t="s">
        <v>12</v>
      </c>
      <c r="B3" s="24" t="s">
        <v>107</v>
      </c>
      <c r="C3" s="104" t="s">
        <v>108</v>
      </c>
      <c r="D3" s="20">
        <v>43945</v>
      </c>
      <c r="E3" s="14" t="s">
        <v>102</v>
      </c>
    </row>
    <row r="4" spans="1:5" ht="55.5" customHeight="1">
      <c r="A4" s="108" t="s">
        <v>94</v>
      </c>
      <c r="B4" s="24" t="s">
        <v>109</v>
      </c>
      <c r="C4" s="113" t="s">
        <v>110</v>
      </c>
      <c r="D4" s="24" t="s">
        <v>114</v>
      </c>
      <c r="E4" s="14" t="s">
        <v>115</v>
      </c>
    </row>
    <row r="5" spans="1:5" ht="43.5" customHeight="1">
      <c r="A5" s="108" t="s">
        <v>116</v>
      </c>
      <c r="B5" s="24" t="s">
        <v>117</v>
      </c>
      <c r="C5" s="24" t="s">
        <v>118</v>
      </c>
      <c r="D5" s="24" t="s">
        <v>114</v>
      </c>
      <c r="E5" s="14" t="s">
        <v>102</v>
      </c>
    </row>
    <row r="6" spans="1:5" ht="54.75" customHeight="1">
      <c r="A6" s="9" t="s">
        <v>119</v>
      </c>
      <c r="B6" s="24" t="s">
        <v>120</v>
      </c>
      <c r="C6" s="24" t="s">
        <v>121</v>
      </c>
      <c r="D6" s="24" t="s">
        <v>122</v>
      </c>
      <c r="E6" s="116" t="s">
        <v>123</v>
      </c>
    </row>
    <row r="7" spans="1:5" ht="138.75" customHeight="1">
      <c r="A7" s="9" t="s">
        <v>93</v>
      </c>
      <c r="B7" s="24" t="s">
        <v>96</v>
      </c>
      <c r="C7" s="14"/>
      <c r="D7" s="24" t="s">
        <v>99</v>
      </c>
      <c r="E7" s="24" t="s">
        <v>68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E2" r:id="rId2"/>
    <hyperlink ref="C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C12" sqref="C12"/>
    </sheetView>
  </sheetViews>
  <sheetFormatPr defaultColWidth="14.42578125" defaultRowHeight="15" customHeight="1"/>
  <cols>
    <col min="1" max="1" width="29.140625" customWidth="1"/>
    <col min="2" max="2" width="36.42578125" customWidth="1"/>
    <col min="3" max="3" width="47.42578125" customWidth="1"/>
    <col min="4" max="4" width="40.140625" customWidth="1"/>
    <col min="5" max="5" width="41.5703125" customWidth="1"/>
    <col min="6" max="6" width="14.42578125" customWidth="1"/>
  </cols>
  <sheetData>
    <row r="1" spans="1:5" ht="46.5" customHeight="1">
      <c r="A1" s="90" t="s">
        <v>1</v>
      </c>
      <c r="B1" s="93" t="s">
        <v>2</v>
      </c>
      <c r="C1" s="90" t="s">
        <v>3</v>
      </c>
      <c r="D1" s="95" t="s">
        <v>4</v>
      </c>
      <c r="E1" s="97" t="s">
        <v>5</v>
      </c>
    </row>
    <row r="2" spans="1:5" ht="99" customHeight="1">
      <c r="A2" s="99" t="s">
        <v>93</v>
      </c>
      <c r="B2" s="101" t="s">
        <v>96</v>
      </c>
      <c r="C2" s="13"/>
      <c r="D2" s="24" t="s">
        <v>99</v>
      </c>
      <c r="E2" s="104" t="s">
        <v>68</v>
      </c>
    </row>
    <row r="3" spans="1:5" ht="59.25" customHeight="1">
      <c r="A3" s="106" t="s">
        <v>28</v>
      </c>
      <c r="B3" s="24" t="s">
        <v>103</v>
      </c>
      <c r="C3" s="109" t="s">
        <v>104</v>
      </c>
      <c r="D3" s="110">
        <v>43945</v>
      </c>
      <c r="E3" s="33" t="s">
        <v>111</v>
      </c>
    </row>
    <row r="4" spans="1:5" ht="57.75" customHeight="1">
      <c r="A4" s="99" t="s">
        <v>112</v>
      </c>
      <c r="B4" s="24" t="s">
        <v>113</v>
      </c>
      <c r="C4" s="235"/>
      <c r="D4" s="114">
        <v>43945</v>
      </c>
      <c r="E4" s="33" t="s">
        <v>27</v>
      </c>
    </row>
    <row r="5" spans="1:5" ht="58.5" customHeight="1">
      <c r="A5" s="99" t="s">
        <v>94</v>
      </c>
      <c r="B5" s="233" t="s">
        <v>126</v>
      </c>
      <c r="C5" s="236" t="s">
        <v>110</v>
      </c>
      <c r="D5" s="234" t="s">
        <v>114</v>
      </c>
      <c r="E5" s="14" t="s">
        <v>115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  <hyperlink ref="C5" r:id="rId2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28515625" customWidth="1"/>
    <col min="2" max="2" width="36.42578125" customWidth="1"/>
    <col min="3" max="3" width="47.42578125" customWidth="1"/>
    <col min="4" max="4" width="36.85546875" customWidth="1"/>
    <col min="5" max="5" width="47.42578125" customWidth="1"/>
    <col min="6" max="6" width="14.42578125" customWidth="1"/>
  </cols>
  <sheetData>
    <row r="1" spans="1:5" ht="48.75" customHeight="1">
      <c r="A1" s="34" t="s">
        <v>1</v>
      </c>
      <c r="B1" s="36" t="s">
        <v>2</v>
      </c>
      <c r="C1" s="34" t="s">
        <v>3</v>
      </c>
      <c r="D1" s="38" t="s">
        <v>4</v>
      </c>
      <c r="E1" s="40" t="s">
        <v>5</v>
      </c>
    </row>
    <row r="2" spans="1:5" ht="80.25" customHeight="1">
      <c r="A2" s="92" t="s">
        <v>86</v>
      </c>
      <c r="B2" s="75" t="s">
        <v>87</v>
      </c>
      <c r="C2" s="69"/>
      <c r="D2" s="94">
        <v>43951</v>
      </c>
      <c r="E2" s="98" t="s">
        <v>90</v>
      </c>
    </row>
    <row r="3" spans="1:5" ht="46.5" customHeight="1">
      <c r="A3" s="92" t="s">
        <v>94</v>
      </c>
      <c r="B3" s="75" t="s">
        <v>95</v>
      </c>
      <c r="C3" s="69"/>
      <c r="D3" s="100">
        <v>43948</v>
      </c>
      <c r="E3" s="75" t="s">
        <v>97</v>
      </c>
    </row>
    <row r="4" spans="1:5" ht="55.5" customHeight="1">
      <c r="A4" s="92" t="s">
        <v>28</v>
      </c>
      <c r="B4" s="102" t="s">
        <v>98</v>
      </c>
      <c r="C4" s="105" t="s">
        <v>100</v>
      </c>
      <c r="D4" s="75" t="s">
        <v>101</v>
      </c>
      <c r="E4" s="107" t="s">
        <v>102</v>
      </c>
    </row>
    <row r="5" spans="1:5" ht="61.5" customHeight="1">
      <c r="A5" s="92" t="s">
        <v>105</v>
      </c>
      <c r="B5" s="111" t="s">
        <v>106</v>
      </c>
      <c r="C5" s="69"/>
      <c r="D5" s="112"/>
      <c r="E5" s="111" t="s">
        <v>106</v>
      </c>
    </row>
    <row r="6" spans="1:5" ht="51.75" customHeight="1">
      <c r="A6" s="92" t="s">
        <v>12</v>
      </c>
      <c r="B6" s="115" t="s">
        <v>124</v>
      </c>
      <c r="C6" s="117" t="s">
        <v>125</v>
      </c>
      <c r="D6" s="75" t="s">
        <v>127</v>
      </c>
      <c r="E6" s="98" t="s">
        <v>102</v>
      </c>
    </row>
    <row r="7" spans="1:5" ht="51.75" customHeight="1">
      <c r="A7" s="118" t="s">
        <v>116</v>
      </c>
      <c r="B7" s="75" t="s">
        <v>128</v>
      </c>
      <c r="C7" s="69"/>
      <c r="D7" s="75" t="s">
        <v>129</v>
      </c>
      <c r="E7" s="98" t="s">
        <v>102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4" r:id="rId1"/>
    <hyperlink ref="B5" r:id="rId2"/>
    <hyperlink ref="E5" r:id="rId3"/>
    <hyperlink ref="C6" r:id="rId4"/>
  </hyperlinks>
  <pageMargins left="0.7" right="0.7" top="0.75" bottom="0.75" header="0" footer="0"/>
  <pageSetup paperSize="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0.5703125" customWidth="1"/>
    <col min="2" max="2" width="42.42578125" customWidth="1"/>
    <col min="3" max="3" width="42.140625" customWidth="1"/>
    <col min="4" max="4" width="39.42578125" customWidth="1"/>
    <col min="5" max="5" width="41.5703125" customWidth="1"/>
    <col min="6" max="6" width="14.42578125" customWidth="1"/>
  </cols>
  <sheetData>
    <row r="1" spans="1:5" ht="53.25" customHeight="1">
      <c r="A1" s="119" t="s">
        <v>1</v>
      </c>
      <c r="B1" s="120" t="s">
        <v>2</v>
      </c>
      <c r="C1" s="122" t="s">
        <v>3</v>
      </c>
      <c r="D1" s="125" t="s">
        <v>4</v>
      </c>
      <c r="E1" s="127" t="s">
        <v>5</v>
      </c>
    </row>
    <row r="2" spans="1:5" ht="55.5" customHeight="1">
      <c r="A2" s="119" t="s">
        <v>28</v>
      </c>
      <c r="B2" s="107" t="s">
        <v>98</v>
      </c>
      <c r="C2" s="132" t="s">
        <v>100</v>
      </c>
      <c r="D2" s="75" t="s">
        <v>101</v>
      </c>
      <c r="E2" s="14" t="s">
        <v>142</v>
      </c>
    </row>
    <row r="3" spans="1:5" ht="42.75" customHeight="1">
      <c r="A3" s="135" t="s">
        <v>132</v>
      </c>
      <c r="B3" s="107" t="s">
        <v>148</v>
      </c>
      <c r="C3" s="105" t="s">
        <v>149</v>
      </c>
      <c r="D3" s="123">
        <v>43951</v>
      </c>
      <c r="E3" s="14" t="s">
        <v>102</v>
      </c>
    </row>
    <row r="4" spans="1:5" ht="36" customHeight="1">
      <c r="A4" s="135" t="s">
        <v>12</v>
      </c>
      <c r="B4" s="107" t="s">
        <v>150</v>
      </c>
      <c r="C4" s="137"/>
      <c r="D4" s="75" t="s">
        <v>151</v>
      </c>
      <c r="E4" s="14" t="s">
        <v>137</v>
      </c>
    </row>
    <row r="5" spans="1:5" ht="48.75" customHeight="1">
      <c r="A5" s="125" t="s">
        <v>105</v>
      </c>
      <c r="B5" s="24" t="s">
        <v>141</v>
      </c>
      <c r="C5" s="137"/>
      <c r="D5" s="112"/>
      <c r="E5" s="141" t="s">
        <v>152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40.42578125" customWidth="1"/>
    <col min="5" max="5" width="40.140625" customWidth="1"/>
    <col min="6" max="6" width="14.42578125" customWidth="1"/>
  </cols>
  <sheetData>
    <row r="1" spans="1:5" ht="57.75" customHeight="1">
      <c r="A1" s="121" t="s">
        <v>1</v>
      </c>
      <c r="B1" s="17" t="s">
        <v>2</v>
      </c>
      <c r="C1" s="15" t="s">
        <v>3</v>
      </c>
      <c r="D1" s="19" t="s">
        <v>4</v>
      </c>
      <c r="E1" s="21" t="s">
        <v>5</v>
      </c>
    </row>
    <row r="2" spans="1:5" ht="52.5" customHeight="1">
      <c r="A2" s="124" t="s">
        <v>12</v>
      </c>
      <c r="B2" s="126" t="s">
        <v>135</v>
      </c>
      <c r="C2" s="128"/>
      <c r="D2" s="44" t="s">
        <v>136</v>
      </c>
      <c r="E2" s="128" t="s">
        <v>137</v>
      </c>
    </row>
    <row r="3" spans="1:5" ht="62.25" customHeight="1">
      <c r="A3" s="124" t="s">
        <v>28</v>
      </c>
      <c r="B3" s="130" t="s">
        <v>98</v>
      </c>
      <c r="C3" s="132" t="s">
        <v>100</v>
      </c>
      <c r="D3" s="44" t="s">
        <v>101</v>
      </c>
      <c r="E3" s="128" t="s">
        <v>140</v>
      </c>
    </row>
    <row r="4" spans="1:5" ht="60" customHeight="1">
      <c r="A4" s="124" t="s">
        <v>105</v>
      </c>
      <c r="B4" s="134" t="s">
        <v>141</v>
      </c>
      <c r="C4" s="137"/>
      <c r="D4" s="139"/>
      <c r="E4" s="130" t="s">
        <v>152</v>
      </c>
    </row>
    <row r="5" spans="1:5" ht="45.75" customHeight="1">
      <c r="A5" s="124" t="s">
        <v>94</v>
      </c>
      <c r="B5" s="24" t="s">
        <v>95</v>
      </c>
      <c r="C5" s="142"/>
      <c r="D5" s="44" t="s">
        <v>153</v>
      </c>
      <c r="E5" s="44" t="s">
        <v>97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4" customWidth="1"/>
    <col min="2" max="2" width="41.42578125" customWidth="1"/>
    <col min="3" max="3" width="47" customWidth="1"/>
    <col min="4" max="4" width="40.7109375" customWidth="1"/>
    <col min="5" max="5" width="38.140625" customWidth="1"/>
    <col min="6" max="6" width="14.42578125" customWidth="1"/>
  </cols>
  <sheetData>
    <row r="1" spans="1:5" ht="53.2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52.5" customHeight="1">
      <c r="A2" s="64" t="s">
        <v>116</v>
      </c>
      <c r="B2" s="75" t="s">
        <v>130</v>
      </c>
      <c r="C2" s="69"/>
      <c r="D2" s="75" t="s">
        <v>131</v>
      </c>
      <c r="E2" s="78" t="s">
        <v>102</v>
      </c>
    </row>
    <row r="3" spans="1:5" ht="56.25" customHeight="1">
      <c r="A3" s="64" t="s">
        <v>132</v>
      </c>
      <c r="B3" s="75" t="s">
        <v>133</v>
      </c>
      <c r="C3" s="105" t="s">
        <v>134</v>
      </c>
      <c r="D3" s="123">
        <v>43945</v>
      </c>
      <c r="E3" s="129" t="s">
        <v>102</v>
      </c>
    </row>
    <row r="4" spans="1:5" ht="54.75" customHeight="1">
      <c r="A4" s="64" t="s">
        <v>73</v>
      </c>
      <c r="B4" s="75" t="s">
        <v>138</v>
      </c>
      <c r="C4" s="75" t="s">
        <v>139</v>
      </c>
      <c r="D4" s="131">
        <v>43951</v>
      </c>
      <c r="E4" s="133"/>
    </row>
    <row r="5" spans="1:5" ht="54" customHeight="1">
      <c r="A5" s="64" t="s">
        <v>143</v>
      </c>
      <c r="B5" s="75" t="s">
        <v>144</v>
      </c>
      <c r="C5" s="75" t="s">
        <v>145</v>
      </c>
      <c r="D5" s="75" t="s">
        <v>146</v>
      </c>
      <c r="E5" s="78" t="s">
        <v>147</v>
      </c>
    </row>
    <row r="6" spans="1:5" ht="41.25" customHeight="1">
      <c r="A6" s="136" t="s">
        <v>94</v>
      </c>
      <c r="B6" s="138" t="s">
        <v>95</v>
      </c>
      <c r="C6" s="140"/>
      <c r="D6" s="138" t="s">
        <v>153</v>
      </c>
      <c r="E6" s="138" t="s">
        <v>97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37.5703125" customWidth="1"/>
    <col min="5" max="5" width="46.28515625" customWidth="1"/>
    <col min="6" max="6" width="14.42578125" customWidth="1"/>
  </cols>
  <sheetData>
    <row r="1" spans="1:25" ht="46.5" customHeight="1">
      <c r="A1" s="121" t="s">
        <v>1</v>
      </c>
      <c r="B1" s="143" t="s">
        <v>2</v>
      </c>
      <c r="C1" s="121" t="s">
        <v>3</v>
      </c>
      <c r="D1" s="146" t="s">
        <v>4</v>
      </c>
      <c r="E1" s="152" t="s">
        <v>5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5" ht="51.75" customHeight="1">
      <c r="A2" s="157" t="s">
        <v>116</v>
      </c>
      <c r="B2" s="24" t="s">
        <v>130</v>
      </c>
      <c r="C2" s="13"/>
      <c r="D2" s="24" t="s">
        <v>167</v>
      </c>
      <c r="E2" s="14" t="s">
        <v>102</v>
      </c>
    </row>
    <row r="3" spans="1:25" ht="42" customHeight="1">
      <c r="A3" s="157" t="s">
        <v>73</v>
      </c>
      <c r="B3" s="24" t="s">
        <v>168</v>
      </c>
      <c r="C3" s="159" t="s">
        <v>139</v>
      </c>
      <c r="D3" s="160">
        <v>43951</v>
      </c>
      <c r="E3" s="163"/>
    </row>
    <row r="4" spans="1:25" ht="31.5" customHeight="1">
      <c r="A4" s="224" t="s">
        <v>169</v>
      </c>
      <c r="B4" s="165" t="s">
        <v>172</v>
      </c>
      <c r="C4" s="163"/>
      <c r="D4" s="163"/>
      <c r="E4" s="163"/>
    </row>
    <row r="5" spans="1:25" ht="42" customHeight="1">
      <c r="A5" s="219"/>
      <c r="B5" s="165" t="s">
        <v>174</v>
      </c>
      <c r="C5" s="167" t="str">
        <f>HYPERLINK("https://yadi.sk/i/BBol0vslNoHGhw","Задачник")</f>
        <v>Задачник</v>
      </c>
      <c r="D5" s="169" t="s">
        <v>175</v>
      </c>
      <c r="E5" s="169" t="s">
        <v>177</v>
      </c>
    </row>
    <row r="6" spans="1:25" ht="58.5" customHeight="1">
      <c r="A6" s="157" t="s">
        <v>132</v>
      </c>
      <c r="B6" s="171" t="s">
        <v>133</v>
      </c>
      <c r="C6" s="174" t="s">
        <v>134</v>
      </c>
      <c r="D6" s="177">
        <v>43945</v>
      </c>
      <c r="E6" s="178" t="s">
        <v>102</v>
      </c>
    </row>
    <row r="7" spans="1:25" ht="55.5" customHeight="1">
      <c r="A7" s="157" t="s">
        <v>94</v>
      </c>
      <c r="B7" s="24" t="s">
        <v>181</v>
      </c>
      <c r="C7" s="14"/>
      <c r="D7" s="24" t="s">
        <v>114</v>
      </c>
      <c r="E7" s="14" t="s">
        <v>115</v>
      </c>
    </row>
    <row r="8" spans="1:25" ht="15.75" customHeight="1"/>
    <row r="9" spans="1:25" ht="15.75" customHeight="1"/>
    <row r="10" spans="1:25" ht="15.75" customHeight="1"/>
    <row r="11" spans="1:25" ht="15.75" customHeight="1"/>
    <row r="12" spans="1:25" ht="15.75" customHeight="1"/>
    <row r="13" spans="1:25" ht="15.75" customHeight="1"/>
    <row r="14" spans="1:25" ht="15.75" customHeight="1"/>
    <row r="15" spans="1:25" ht="15.75" customHeight="1"/>
    <row r="16" spans="1:2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A5"/>
  </mergeCells>
  <hyperlinks>
    <hyperlink ref="C6" r:id="rId1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5.28515625" customWidth="1"/>
    <col min="2" max="2" width="37.42578125" customWidth="1"/>
    <col min="3" max="3" width="47.140625" customWidth="1"/>
    <col min="4" max="4" width="35.85546875" customWidth="1"/>
    <col min="5" max="5" width="42.28515625" customWidth="1"/>
    <col min="6" max="6" width="14.42578125" customWidth="1"/>
  </cols>
  <sheetData>
    <row r="1" spans="1:5" ht="64.5" customHeight="1">
      <c r="A1" s="121" t="s">
        <v>1</v>
      </c>
      <c r="B1" s="143" t="s">
        <v>2</v>
      </c>
      <c r="C1" s="121" t="s">
        <v>3</v>
      </c>
      <c r="D1" s="146" t="s">
        <v>4</v>
      </c>
      <c r="E1" s="148" t="s">
        <v>5</v>
      </c>
    </row>
    <row r="2" spans="1:5" ht="38.25" customHeight="1">
      <c r="A2" s="149" t="s">
        <v>155</v>
      </c>
      <c r="B2" s="24" t="s">
        <v>156</v>
      </c>
      <c r="C2" s="96" t="s">
        <v>157</v>
      </c>
      <c r="D2" s="24" t="s">
        <v>91</v>
      </c>
      <c r="E2" s="103" t="s">
        <v>92</v>
      </c>
    </row>
    <row r="3" spans="1:5" ht="90.75" customHeight="1">
      <c r="A3" s="149" t="s">
        <v>40</v>
      </c>
      <c r="B3" s="24" t="s">
        <v>162</v>
      </c>
      <c r="C3" s="14"/>
      <c r="D3" s="24" t="s">
        <v>43</v>
      </c>
      <c r="E3" s="14" t="s">
        <v>44</v>
      </c>
    </row>
    <row r="4" spans="1:5" ht="76.5" customHeight="1">
      <c r="A4" s="149" t="s">
        <v>94</v>
      </c>
      <c r="B4" s="24" t="s">
        <v>164</v>
      </c>
      <c r="C4" s="113" t="s">
        <v>165</v>
      </c>
      <c r="D4" s="24" t="s">
        <v>114</v>
      </c>
      <c r="E4" s="155" t="s">
        <v>115</v>
      </c>
    </row>
    <row r="5" spans="1:5" ht="62.25" customHeight="1">
      <c r="A5" s="157" t="s">
        <v>73</v>
      </c>
      <c r="B5" s="24" t="s">
        <v>138</v>
      </c>
      <c r="C5" s="24" t="s">
        <v>139</v>
      </c>
      <c r="D5" s="20">
        <v>43951</v>
      </c>
      <c r="E5" s="14"/>
    </row>
    <row r="6" spans="1:5" ht="104.25" customHeight="1">
      <c r="A6" s="157" t="s">
        <v>116</v>
      </c>
      <c r="B6" s="158" t="s">
        <v>166</v>
      </c>
      <c r="C6" s="13"/>
      <c r="D6" s="161">
        <v>43945</v>
      </c>
      <c r="E6" s="14" t="s">
        <v>160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E2" r:id="rId2"/>
    <hyperlink ref="C4" r:id="rId3"/>
  </hyperlink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1.140625" customWidth="1"/>
    <col min="2" max="2" width="44.140625" customWidth="1"/>
    <col min="3" max="3" width="54.42578125" customWidth="1"/>
    <col min="4" max="4" width="37.5703125" customWidth="1"/>
    <col min="5" max="5" width="39.5703125" customWidth="1"/>
    <col min="6" max="6" width="14.42578125" customWidth="1"/>
  </cols>
  <sheetData>
    <row r="1" spans="1:5" ht="60.75" customHeight="1">
      <c r="A1" s="144" t="s">
        <v>1</v>
      </c>
      <c r="B1" s="145" t="s">
        <v>2</v>
      </c>
      <c r="C1" s="144" t="s">
        <v>3</v>
      </c>
      <c r="D1" s="147" t="s">
        <v>4</v>
      </c>
      <c r="E1" s="144" t="s">
        <v>5</v>
      </c>
    </row>
    <row r="2" spans="1:5" ht="72" customHeight="1">
      <c r="A2" s="150" t="s">
        <v>154</v>
      </c>
      <c r="B2" s="151" t="s">
        <v>158</v>
      </c>
      <c r="C2" s="69"/>
      <c r="D2" s="75" t="s">
        <v>159</v>
      </c>
      <c r="E2" s="75" t="s">
        <v>160</v>
      </c>
    </row>
    <row r="3" spans="1:5" ht="67.5" customHeight="1">
      <c r="A3" s="153" t="s">
        <v>40</v>
      </c>
      <c r="B3" s="75" t="s">
        <v>161</v>
      </c>
      <c r="C3" s="69"/>
      <c r="D3" s="75" t="s">
        <v>43</v>
      </c>
      <c r="E3" s="69" t="s">
        <v>44</v>
      </c>
    </row>
    <row r="4" spans="1:5" ht="86.25" customHeight="1">
      <c r="A4" s="153" t="s">
        <v>155</v>
      </c>
      <c r="B4" s="75" t="s">
        <v>163</v>
      </c>
      <c r="C4" s="156" t="s">
        <v>157</v>
      </c>
      <c r="D4" s="75" t="s">
        <v>91</v>
      </c>
      <c r="E4" s="162" t="s">
        <v>92</v>
      </c>
    </row>
    <row r="5" spans="1:5" ht="35.25" customHeight="1">
      <c r="A5" s="153" t="s">
        <v>73</v>
      </c>
      <c r="B5" s="107" t="s">
        <v>138</v>
      </c>
      <c r="C5" s="75" t="s">
        <v>139</v>
      </c>
      <c r="D5" s="131">
        <v>43951</v>
      </c>
      <c r="E5" s="69"/>
    </row>
    <row r="6" spans="1:5" ht="62.25" customHeight="1">
      <c r="A6" s="164" t="s">
        <v>170</v>
      </c>
      <c r="B6" s="166" t="s">
        <v>171</v>
      </c>
      <c r="C6" s="105" t="s">
        <v>173</v>
      </c>
      <c r="D6" s="168">
        <v>43951</v>
      </c>
      <c r="E6" s="69" t="s">
        <v>176</v>
      </c>
    </row>
    <row r="7" spans="1:5" ht="48.75" customHeight="1">
      <c r="A7" s="170" t="s">
        <v>94</v>
      </c>
      <c r="B7" s="172" t="s">
        <v>178</v>
      </c>
      <c r="C7" s="140"/>
      <c r="D7" s="138" t="s">
        <v>153</v>
      </c>
      <c r="E7" s="138" t="s">
        <v>97</v>
      </c>
    </row>
    <row r="8" spans="1:5" ht="15.75" customHeight="1">
      <c r="B8" s="173"/>
    </row>
    <row r="9" spans="1:5" ht="15.75" customHeight="1"/>
    <row r="10" spans="1:5" ht="15.75" customHeight="1"/>
    <row r="11" spans="1:5" ht="15.75" customHeight="1"/>
    <row r="12" spans="1:5" ht="15.75" customHeight="1">
      <c r="C12" s="175"/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4" r:id="rId1"/>
    <hyperlink ref="E4" r:id="rId2"/>
    <hyperlink ref="C6" r:id="rId3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C11" sqref="C11"/>
    </sheetView>
  </sheetViews>
  <sheetFormatPr defaultColWidth="14.42578125" defaultRowHeight="15" customHeight="1"/>
  <cols>
    <col min="1" max="1" width="22.28515625" customWidth="1"/>
    <col min="2" max="2" width="39.42578125" customWidth="1"/>
    <col min="3" max="3" width="54.7109375" customWidth="1"/>
    <col min="4" max="4" width="39.85546875" customWidth="1"/>
    <col min="5" max="5" width="45.85546875" customWidth="1"/>
    <col min="6" max="6" width="14.42578125" customWidth="1"/>
  </cols>
  <sheetData>
    <row r="1" spans="1:5" ht="49.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48" customHeight="1">
      <c r="A2" s="9" t="s">
        <v>40</v>
      </c>
      <c r="B2" s="159" t="s">
        <v>179</v>
      </c>
      <c r="C2" s="176"/>
      <c r="D2" s="159" t="s">
        <v>43</v>
      </c>
      <c r="E2" s="163" t="s">
        <v>35</v>
      </c>
    </row>
    <row r="3" spans="1:5" ht="29.25" customHeight="1">
      <c r="A3" s="225" t="s">
        <v>169</v>
      </c>
      <c r="B3" s="179" t="s">
        <v>180</v>
      </c>
      <c r="C3" s="176"/>
      <c r="D3" s="163"/>
      <c r="E3" s="163"/>
    </row>
    <row r="4" spans="1:5" ht="42.75" customHeight="1">
      <c r="A4" s="226"/>
      <c r="B4" s="229" t="s">
        <v>182</v>
      </c>
      <c r="C4" s="230"/>
      <c r="D4" s="231" t="s">
        <v>183</v>
      </c>
      <c r="E4" s="232" t="s">
        <v>177</v>
      </c>
    </row>
    <row r="5" spans="1:5" ht="62.25" customHeight="1">
      <c r="A5" s="9" t="s">
        <v>86</v>
      </c>
      <c r="B5" s="169" t="s">
        <v>184</v>
      </c>
      <c r="C5" s="169" t="s">
        <v>185</v>
      </c>
      <c r="D5" s="169" t="s">
        <v>146</v>
      </c>
      <c r="E5" s="178"/>
    </row>
    <row r="6" spans="1:5" ht="65.25" customHeight="1">
      <c r="A6" s="9" t="s">
        <v>132</v>
      </c>
      <c r="B6" s="182" t="s">
        <v>186</v>
      </c>
      <c r="C6" s="47" t="s">
        <v>187</v>
      </c>
      <c r="D6" s="161">
        <v>43945</v>
      </c>
      <c r="E6" s="155" t="s">
        <v>102</v>
      </c>
    </row>
    <row r="7" spans="1:5" ht="60.75" customHeight="1">
      <c r="A7" s="9" t="s">
        <v>155</v>
      </c>
      <c r="B7" s="186" t="s">
        <v>189</v>
      </c>
      <c r="C7" s="14"/>
      <c r="D7" s="24" t="s">
        <v>91</v>
      </c>
      <c r="E7" s="103" t="s">
        <v>92</v>
      </c>
    </row>
    <row r="8" spans="1:5" ht="45" customHeight="1">
      <c r="A8" s="9" t="s">
        <v>116</v>
      </c>
      <c r="B8" s="141" t="s">
        <v>192</v>
      </c>
      <c r="C8" s="13"/>
      <c r="D8" s="24" t="s">
        <v>193</v>
      </c>
      <c r="E8" s="14" t="s">
        <v>194</v>
      </c>
    </row>
    <row r="9" spans="1:5" ht="15.75" customHeight="1"/>
    <row r="10" spans="1:5" ht="15.75" customHeight="1"/>
    <row r="11" spans="1:5" ht="15.75" customHeight="1"/>
    <row r="12" spans="1:5" ht="15.75" customHeight="1">
      <c r="D12" s="191"/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3:A4"/>
  </mergeCells>
  <hyperlinks>
    <hyperlink ref="E4" r:id="rId1"/>
    <hyperlink ref="C6" r:id="rId2"/>
    <hyperlink ref="E7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28515625" customWidth="1"/>
    <col min="2" max="2" width="37.7109375" customWidth="1"/>
    <col min="3" max="3" width="46.140625" customWidth="1"/>
    <col min="4" max="4" width="38.85546875" customWidth="1"/>
    <col min="5" max="5" width="38" customWidth="1"/>
    <col min="6" max="6" width="14.42578125" customWidth="1"/>
  </cols>
  <sheetData>
    <row r="1" spans="1:5" ht="44.25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28.5" customHeight="1">
      <c r="A2" s="9" t="s">
        <v>6</v>
      </c>
      <c r="B2" s="11" t="s">
        <v>8</v>
      </c>
      <c r="C2" s="13"/>
      <c r="D2" s="16">
        <v>43945</v>
      </c>
      <c r="E2" s="11" t="s">
        <v>11</v>
      </c>
    </row>
    <row r="3" spans="1:5" ht="37.5" customHeight="1">
      <c r="A3" s="9" t="s">
        <v>12</v>
      </c>
      <c r="B3" s="11" t="s">
        <v>13</v>
      </c>
      <c r="C3" s="13"/>
      <c r="D3" s="16">
        <v>43945</v>
      </c>
      <c r="E3" s="11" t="s">
        <v>14</v>
      </c>
    </row>
    <row r="4" spans="1:5" ht="42" customHeight="1">
      <c r="A4" s="18" t="s">
        <v>15</v>
      </c>
      <c r="B4" s="11" t="s">
        <v>16</v>
      </c>
      <c r="C4" s="13"/>
      <c r="D4" s="16">
        <v>43945</v>
      </c>
      <c r="E4" s="11" t="s">
        <v>14</v>
      </c>
    </row>
    <row r="5" spans="1:5" ht="35.25" customHeight="1">
      <c r="A5" s="9" t="s">
        <v>17</v>
      </c>
      <c r="B5" s="11" t="s">
        <v>18</v>
      </c>
      <c r="C5" s="14"/>
      <c r="D5" s="11" t="s">
        <v>19</v>
      </c>
      <c r="E5" s="11" t="s">
        <v>14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B12" sqref="B12"/>
    </sheetView>
  </sheetViews>
  <sheetFormatPr defaultColWidth="14.42578125" defaultRowHeight="15" customHeight="1"/>
  <cols>
    <col min="1" max="1" width="23" customWidth="1"/>
    <col min="2" max="2" width="41.28515625" customWidth="1"/>
    <col min="3" max="3" width="47.85546875" customWidth="1"/>
    <col min="4" max="4" width="37.85546875" customWidth="1"/>
    <col min="5" max="5" width="41.5703125" customWidth="1"/>
    <col min="6" max="6" width="14.42578125" customWidth="1"/>
  </cols>
  <sheetData>
    <row r="1" spans="1:5" ht="38.25" customHeight="1">
      <c r="A1" s="180" t="s">
        <v>1</v>
      </c>
      <c r="B1" s="181" t="s">
        <v>2</v>
      </c>
      <c r="C1" s="180" t="s">
        <v>3</v>
      </c>
      <c r="D1" s="183" t="s">
        <v>4</v>
      </c>
      <c r="E1" s="180" t="s">
        <v>5</v>
      </c>
    </row>
    <row r="2" spans="1:5" ht="36" customHeight="1">
      <c r="A2" s="227" t="s">
        <v>169</v>
      </c>
      <c r="B2" s="179" t="s">
        <v>188</v>
      </c>
      <c r="C2" s="163"/>
      <c r="D2" s="176"/>
      <c r="E2" s="163"/>
    </row>
    <row r="3" spans="1:5" ht="36" customHeight="1">
      <c r="A3" s="219"/>
      <c r="B3" s="169" t="s">
        <v>190</v>
      </c>
      <c r="C3" s="167" t="str">
        <f>HYPERLINK("https://yadi.sk/i/zGtx8ZbCLSLpPw","Задачник")</f>
        <v>Задачник</v>
      </c>
      <c r="D3" s="169" t="s">
        <v>191</v>
      </c>
      <c r="E3" s="189" t="s">
        <v>177</v>
      </c>
    </row>
    <row r="4" spans="1:5" ht="39.75" customHeight="1">
      <c r="A4" s="192" t="s">
        <v>94</v>
      </c>
      <c r="B4" s="169" t="s">
        <v>195</v>
      </c>
      <c r="C4" s="194"/>
      <c r="D4" s="195">
        <v>43948</v>
      </c>
      <c r="E4" s="196" t="s">
        <v>198</v>
      </c>
    </row>
    <row r="5" spans="1:5" ht="42" customHeight="1">
      <c r="A5" s="106" t="s">
        <v>155</v>
      </c>
      <c r="B5" s="24" t="s">
        <v>199</v>
      </c>
      <c r="C5" s="13"/>
      <c r="D5" s="13"/>
      <c r="E5" s="14" t="s">
        <v>201</v>
      </c>
    </row>
    <row r="6" spans="1:5" ht="45.75" customHeight="1">
      <c r="A6" s="106" t="s">
        <v>86</v>
      </c>
      <c r="B6" s="24" t="s">
        <v>202</v>
      </c>
      <c r="C6" s="27" t="s">
        <v>203</v>
      </c>
      <c r="D6" s="202"/>
      <c r="E6" s="14" t="s">
        <v>206</v>
      </c>
    </row>
    <row r="7" spans="1:5" ht="35.25" customHeight="1">
      <c r="A7" s="106" t="s">
        <v>105</v>
      </c>
      <c r="B7" s="24" t="s">
        <v>207</v>
      </c>
      <c r="C7" s="24" t="s">
        <v>208</v>
      </c>
      <c r="D7" s="202"/>
      <c r="E7" s="14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2:A3"/>
  </mergeCells>
  <hyperlinks>
    <hyperlink ref="E3" r:id="rId1"/>
    <hyperlink ref="C6" r:id="rId2"/>
  </hyperlinks>
  <pageMargins left="0.7" right="0.7" top="0.75" bottom="0.75" header="0" footer="0"/>
  <pageSetup paperSize="8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workbookViewId="0"/>
  </sheetViews>
  <sheetFormatPr defaultColWidth="14.42578125" defaultRowHeight="15" customHeight="1"/>
  <cols>
    <col min="1" max="1" width="24.140625" customWidth="1"/>
    <col min="2" max="2" width="36" customWidth="1"/>
    <col min="3" max="3" width="47.5703125" customWidth="1"/>
    <col min="4" max="4" width="41.7109375" customWidth="1"/>
    <col min="5" max="5" width="44.140625" customWidth="1"/>
    <col min="6" max="6" width="14.42578125" customWidth="1"/>
  </cols>
  <sheetData>
    <row r="1" spans="1:5" ht="32.25" customHeight="1">
      <c r="A1" s="184" t="s">
        <v>1</v>
      </c>
      <c r="B1" s="185" t="s">
        <v>2</v>
      </c>
      <c r="C1" s="187" t="s">
        <v>3</v>
      </c>
      <c r="D1" s="188" t="s">
        <v>4</v>
      </c>
      <c r="E1" s="190" t="s">
        <v>5</v>
      </c>
    </row>
    <row r="2" spans="1:5" ht="54.75" customHeight="1">
      <c r="A2" s="193" t="s">
        <v>86</v>
      </c>
      <c r="B2" s="58" t="s">
        <v>196</v>
      </c>
      <c r="C2" s="197" t="s">
        <v>197</v>
      </c>
      <c r="D2" s="198" t="s">
        <v>200</v>
      </c>
      <c r="E2" s="199" t="s">
        <v>204</v>
      </c>
    </row>
    <row r="3" spans="1:5" ht="66.75" customHeight="1">
      <c r="A3" s="200" t="s">
        <v>105</v>
      </c>
      <c r="B3" s="201" t="s">
        <v>205</v>
      </c>
      <c r="C3" s="203"/>
      <c r="D3" s="204"/>
      <c r="E3" s="205" t="s">
        <v>209</v>
      </c>
    </row>
    <row r="4" spans="1:5" ht="36" customHeight="1">
      <c r="A4" s="228" t="s">
        <v>169</v>
      </c>
      <c r="B4" s="206" t="s">
        <v>210</v>
      </c>
      <c r="C4" s="207"/>
      <c r="D4" s="208"/>
      <c r="E4" s="209"/>
    </row>
    <row r="5" spans="1:5" ht="36" customHeight="1">
      <c r="A5" s="219"/>
      <c r="B5" s="210" t="s">
        <v>211</v>
      </c>
      <c r="C5" s="207"/>
      <c r="D5" s="210" t="s">
        <v>212</v>
      </c>
      <c r="E5" s="211" t="s">
        <v>177</v>
      </c>
    </row>
    <row r="6" spans="1:5" ht="41.25" customHeight="1">
      <c r="A6" s="212" t="s">
        <v>213</v>
      </c>
      <c r="B6" s="199" t="s">
        <v>214</v>
      </c>
      <c r="C6" s="213" t="s">
        <v>215</v>
      </c>
      <c r="D6" s="214">
        <v>43945</v>
      </c>
      <c r="E6" s="215"/>
    </row>
    <row r="7" spans="1:5" ht="40.5" customHeight="1">
      <c r="A7" s="212" t="s">
        <v>40</v>
      </c>
      <c r="B7" s="216" t="s">
        <v>216</v>
      </c>
      <c r="C7" s="203"/>
      <c r="D7" s="58" t="s">
        <v>43</v>
      </c>
      <c r="E7" s="217" t="s">
        <v>44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4:A5"/>
  </mergeCells>
  <hyperlinks>
    <hyperlink ref="C2" r:id="rId1"/>
    <hyperlink ref="E5" r:id="rId2"/>
    <hyperlink ref="C6" r:id="rId3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5.7109375" customWidth="1"/>
    <col min="2" max="2" width="41.140625" customWidth="1"/>
    <col min="3" max="3" width="33.28515625" customWidth="1"/>
    <col min="4" max="4" width="38.28515625" customWidth="1"/>
    <col min="5" max="5" width="49.140625" customWidth="1"/>
    <col min="6" max="6" width="14.42578125" customWidth="1"/>
  </cols>
  <sheetData>
    <row r="1" spans="1:5" ht="56.25" customHeight="1">
      <c r="A1" s="2" t="s">
        <v>1</v>
      </c>
      <c r="B1" s="6" t="s">
        <v>2</v>
      </c>
      <c r="C1" s="2" t="s">
        <v>3</v>
      </c>
      <c r="D1" s="8" t="s">
        <v>4</v>
      </c>
      <c r="E1" s="2" t="s">
        <v>5</v>
      </c>
    </row>
    <row r="2" spans="1:5" ht="33" customHeight="1">
      <c r="A2" s="10" t="s">
        <v>7</v>
      </c>
      <c r="B2" s="12" t="s">
        <v>9</v>
      </c>
      <c r="C2" s="14" t="s">
        <v>10</v>
      </c>
      <c r="D2" s="20">
        <v>43945</v>
      </c>
      <c r="E2" s="14" t="s">
        <v>20</v>
      </c>
    </row>
    <row r="3" spans="1:5" ht="31.5" customHeight="1">
      <c r="A3" s="10" t="s">
        <v>12</v>
      </c>
      <c r="B3" s="22" t="s">
        <v>21</v>
      </c>
      <c r="C3" s="27" t="s">
        <v>22</v>
      </c>
      <c r="D3" s="24">
        <v>24.04</v>
      </c>
      <c r="E3" s="29" t="s">
        <v>20</v>
      </c>
    </row>
    <row r="4" spans="1:5" ht="52.5" customHeight="1">
      <c r="A4" s="10" t="s">
        <v>15</v>
      </c>
      <c r="B4" s="31" t="s">
        <v>26</v>
      </c>
      <c r="C4" s="13"/>
      <c r="D4" s="20">
        <v>43945</v>
      </c>
      <c r="E4" s="29" t="s">
        <v>20</v>
      </c>
    </row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42578125" customWidth="1"/>
    <col min="2" max="2" width="41.5703125" customWidth="1"/>
    <col min="3" max="3" width="51.7109375" customWidth="1"/>
    <col min="4" max="4" width="41.140625" customWidth="1"/>
    <col min="5" max="5" width="47.85546875" customWidth="1"/>
    <col min="6" max="6" width="14.42578125" customWidth="1"/>
  </cols>
  <sheetData>
    <row r="1" spans="1:5" ht="48.75" customHeight="1">
      <c r="A1" s="15" t="s">
        <v>1</v>
      </c>
      <c r="B1" s="17" t="s">
        <v>2</v>
      </c>
      <c r="C1" s="15" t="s">
        <v>3</v>
      </c>
      <c r="D1" s="19" t="s">
        <v>4</v>
      </c>
      <c r="E1" s="21" t="s">
        <v>5</v>
      </c>
    </row>
    <row r="2" spans="1:5" ht="51.75" customHeight="1">
      <c r="A2" s="23" t="s">
        <v>12</v>
      </c>
      <c r="B2" s="24" t="s">
        <v>23</v>
      </c>
      <c r="C2" s="25"/>
      <c r="D2" s="26">
        <v>43945</v>
      </c>
      <c r="E2" s="14" t="s">
        <v>24</v>
      </c>
    </row>
    <row r="3" spans="1:5" ht="69.75" customHeight="1">
      <c r="A3" s="28" t="s">
        <v>7</v>
      </c>
      <c r="B3" s="24" t="s">
        <v>25</v>
      </c>
      <c r="C3" s="30"/>
      <c r="D3" s="32">
        <v>43948</v>
      </c>
      <c r="E3" s="33" t="s">
        <v>27</v>
      </c>
    </row>
    <row r="4" spans="1:5" ht="105" customHeight="1">
      <c r="A4" s="35" t="s">
        <v>28</v>
      </c>
      <c r="B4" s="24" t="s">
        <v>29</v>
      </c>
      <c r="C4" s="37"/>
      <c r="D4" s="39">
        <v>43945</v>
      </c>
      <c r="E4" s="33" t="s">
        <v>27</v>
      </c>
    </row>
    <row r="5" spans="1:5" ht="49.5" customHeight="1">
      <c r="A5" s="41" t="s">
        <v>30</v>
      </c>
      <c r="B5" s="24" t="s">
        <v>31</v>
      </c>
      <c r="C5" s="13"/>
      <c r="D5" s="43" t="s">
        <v>32</v>
      </c>
      <c r="E5" s="45" t="s">
        <v>35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25.5703125" customWidth="1"/>
    <col min="2" max="2" width="35.28515625" customWidth="1"/>
    <col min="3" max="3" width="38" customWidth="1"/>
    <col min="4" max="4" width="43.5703125" customWidth="1"/>
    <col min="5" max="5" width="14.42578125" customWidth="1"/>
  </cols>
  <sheetData>
    <row r="1" spans="1:4" ht="49.5" customHeight="1">
      <c r="A1" s="34" t="s">
        <v>1</v>
      </c>
      <c r="B1" s="36" t="s">
        <v>2</v>
      </c>
      <c r="C1" s="38" t="s">
        <v>4</v>
      </c>
      <c r="D1" s="40" t="s">
        <v>5</v>
      </c>
    </row>
    <row r="2" spans="1:4" ht="57" customHeight="1">
      <c r="A2" s="42" t="s">
        <v>7</v>
      </c>
      <c r="B2" s="24" t="s">
        <v>33</v>
      </c>
      <c r="C2" s="44" t="s">
        <v>34</v>
      </c>
      <c r="D2" s="37" t="s">
        <v>36</v>
      </c>
    </row>
    <row r="3" spans="1:4" ht="69" customHeight="1">
      <c r="A3" s="42" t="s">
        <v>37</v>
      </c>
      <c r="B3" s="24" t="s">
        <v>38</v>
      </c>
      <c r="C3" s="44" t="s">
        <v>34</v>
      </c>
      <c r="D3" s="37" t="s">
        <v>36</v>
      </c>
    </row>
    <row r="4" spans="1:4" ht="51.75" customHeight="1">
      <c r="A4" s="42" t="s">
        <v>40</v>
      </c>
      <c r="B4" s="24" t="s">
        <v>41</v>
      </c>
      <c r="C4" s="44" t="s">
        <v>43</v>
      </c>
      <c r="D4" s="44" t="s">
        <v>44</v>
      </c>
    </row>
    <row r="5" spans="1:4" ht="53.25" customHeight="1">
      <c r="A5" s="42" t="s">
        <v>28</v>
      </c>
      <c r="B5" s="24" t="s">
        <v>45</v>
      </c>
      <c r="C5" s="44" t="s">
        <v>46</v>
      </c>
      <c r="D5" s="37" t="s">
        <v>36</v>
      </c>
    </row>
    <row r="6" spans="1:4" ht="53.25" customHeight="1">
      <c r="A6" s="42" t="s">
        <v>15</v>
      </c>
      <c r="B6" s="24" t="s">
        <v>47</v>
      </c>
      <c r="C6" s="44" t="s">
        <v>48</v>
      </c>
      <c r="D6" s="37" t="s">
        <v>36</v>
      </c>
    </row>
    <row r="7" spans="1:4" ht="15.75" customHeight="1">
      <c r="A7" s="46"/>
    </row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6.85546875" customWidth="1"/>
    <col min="2" max="2" width="40.42578125" customWidth="1"/>
    <col min="3" max="3" width="48.28515625" customWidth="1"/>
    <col min="4" max="4" width="36.85546875" customWidth="1"/>
    <col min="5" max="5" width="43.42578125" customWidth="1"/>
    <col min="6" max="6" width="14.42578125" customWidth="1"/>
  </cols>
  <sheetData>
    <row r="1" spans="1:5" ht="39" customHeight="1">
      <c r="A1" s="3" t="s">
        <v>1</v>
      </c>
      <c r="B1" s="4" t="s">
        <v>2</v>
      </c>
      <c r="C1" s="3" t="s">
        <v>3</v>
      </c>
      <c r="D1" s="5" t="s">
        <v>4</v>
      </c>
      <c r="E1" s="7" t="s">
        <v>5</v>
      </c>
    </row>
    <row r="2" spans="1:5" ht="35.25" customHeight="1">
      <c r="A2" s="9" t="s">
        <v>7</v>
      </c>
      <c r="B2" s="24" t="s">
        <v>39</v>
      </c>
      <c r="C2" s="47" t="s">
        <v>42</v>
      </c>
      <c r="D2" s="24" t="s">
        <v>49</v>
      </c>
      <c r="E2" s="29" t="s">
        <v>50</v>
      </c>
    </row>
    <row r="3" spans="1:5" ht="57.75" customHeight="1">
      <c r="A3" s="9" t="s">
        <v>51</v>
      </c>
      <c r="B3" s="24" t="s">
        <v>52</v>
      </c>
      <c r="C3" s="14"/>
      <c r="D3" s="24" t="s">
        <v>49</v>
      </c>
      <c r="E3" s="29" t="s">
        <v>50</v>
      </c>
    </row>
    <row r="4" spans="1:5" ht="42" customHeight="1">
      <c r="A4" s="9" t="s">
        <v>15</v>
      </c>
      <c r="B4" s="24" t="s">
        <v>53</v>
      </c>
      <c r="C4" s="48" t="s">
        <v>54</v>
      </c>
      <c r="D4" s="24" t="s">
        <v>55</v>
      </c>
      <c r="E4" s="29" t="s">
        <v>50</v>
      </c>
    </row>
    <row r="5" spans="1:5" ht="104.25" customHeight="1">
      <c r="A5" s="9" t="s">
        <v>56</v>
      </c>
      <c r="B5" s="24" t="s">
        <v>57</v>
      </c>
      <c r="C5" s="49"/>
      <c r="D5" s="24" t="s">
        <v>58</v>
      </c>
      <c r="E5" s="24" t="s">
        <v>59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4" r:id="rId2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5"/>
  <sheetViews>
    <sheetView workbookViewId="0"/>
  </sheetViews>
  <sheetFormatPr defaultColWidth="14.42578125" defaultRowHeight="15" customHeight="1"/>
  <cols>
    <col min="1" max="1" width="28" customWidth="1"/>
    <col min="2" max="2" width="42" customWidth="1"/>
    <col min="3" max="3" width="50" customWidth="1"/>
    <col min="4" max="4" width="42.28515625" customWidth="1"/>
    <col min="5" max="5" width="45.28515625" customWidth="1"/>
    <col min="6" max="6" width="14.42578125" customWidth="1"/>
  </cols>
  <sheetData>
    <row r="1" spans="1:5" ht="15.75" customHeight="1">
      <c r="A1" s="50" t="s">
        <v>1</v>
      </c>
      <c r="B1" s="52" t="s">
        <v>60</v>
      </c>
      <c r="C1" s="50" t="s">
        <v>3</v>
      </c>
      <c r="D1" s="5" t="s">
        <v>4</v>
      </c>
      <c r="E1" s="7" t="s">
        <v>5</v>
      </c>
    </row>
    <row r="2" spans="1:5" ht="38.25" customHeight="1">
      <c r="A2" s="218" t="s">
        <v>61</v>
      </c>
      <c r="B2" s="220" t="s">
        <v>62</v>
      </c>
      <c r="C2" s="223" t="str">
        <f>HYPERLINK("https://www.youtube.com/watch?v=Apury4cc3y0&amp;feature=emb_logo","Марина Цветаева - краткая презентация")</f>
        <v>Марина Цветаева - краткая презентация</v>
      </c>
      <c r="D2" s="221">
        <v>43950</v>
      </c>
      <c r="E2" s="222" t="s">
        <v>69</v>
      </c>
    </row>
    <row r="3" spans="1:5" ht="65.25" customHeight="1">
      <c r="A3" s="219"/>
      <c r="B3" s="219"/>
      <c r="C3" s="219"/>
      <c r="D3" s="219"/>
      <c r="E3" s="219"/>
    </row>
    <row r="4" spans="1:5" ht="51" customHeight="1">
      <c r="A4" s="64" t="s">
        <v>73</v>
      </c>
      <c r="B4" s="66" t="s">
        <v>74</v>
      </c>
      <c r="C4" s="68"/>
      <c r="D4" s="70">
        <v>43945</v>
      </c>
      <c r="E4" s="68" t="s">
        <v>69</v>
      </c>
    </row>
    <row r="5" spans="1:5" ht="59.25" customHeight="1">
      <c r="A5" s="64" t="s">
        <v>28</v>
      </c>
      <c r="B5" s="72" t="s">
        <v>77</v>
      </c>
      <c r="C5" s="74" t="str">
        <f>HYPERLINK("https://www.youtube.com/watch?v=GAKBUfns2Z4&amp;feature=emb_logo","Виды треугольников по величине углов")</f>
        <v>Виды треугольников по величине углов</v>
      </c>
      <c r="D5" s="76">
        <v>43945</v>
      </c>
      <c r="E5" s="78" t="s">
        <v>69</v>
      </c>
    </row>
    <row r="6" spans="1:5" ht="103.5" customHeight="1">
      <c r="A6" s="80" t="s">
        <v>56</v>
      </c>
      <c r="B6" s="72" t="s">
        <v>57</v>
      </c>
      <c r="C6" s="87"/>
      <c r="D6" s="75" t="s">
        <v>85</v>
      </c>
      <c r="E6" s="84" t="s">
        <v>68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A2:A3"/>
    <mergeCell ref="B2:B3"/>
    <mergeCell ref="D2:D3"/>
    <mergeCell ref="E2:E3"/>
    <mergeCell ref="C2:C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9.140625" customWidth="1"/>
    <col min="2" max="2" width="46" customWidth="1"/>
    <col min="3" max="3" width="49.5703125" customWidth="1"/>
    <col min="4" max="4" width="45.5703125" customWidth="1"/>
    <col min="5" max="5" width="41.42578125" customWidth="1"/>
    <col min="6" max="6" width="14.42578125" customWidth="1"/>
  </cols>
  <sheetData>
    <row r="1" spans="1:5" ht="37.5" customHeight="1">
      <c r="A1" s="51" t="s">
        <v>1</v>
      </c>
      <c r="B1" s="53" t="s">
        <v>2</v>
      </c>
      <c r="C1" s="51" t="s">
        <v>3</v>
      </c>
      <c r="D1" s="54" t="s">
        <v>4</v>
      </c>
      <c r="E1" s="55" t="s">
        <v>5</v>
      </c>
    </row>
    <row r="2" spans="1:5" ht="93.75" customHeight="1">
      <c r="A2" s="56" t="s">
        <v>63</v>
      </c>
      <c r="B2" s="61" t="s">
        <v>65</v>
      </c>
      <c r="C2" s="65" t="s">
        <v>72</v>
      </c>
      <c r="D2" s="67">
        <v>43945</v>
      </c>
      <c r="E2" s="69" t="s">
        <v>75</v>
      </c>
    </row>
    <row r="3" spans="1:5" ht="47.25" customHeight="1">
      <c r="A3" s="71" t="s">
        <v>76</v>
      </c>
      <c r="B3" s="75" t="s">
        <v>78</v>
      </c>
      <c r="C3" s="65" t="s">
        <v>79</v>
      </c>
      <c r="D3" s="67">
        <v>43945</v>
      </c>
      <c r="E3" s="79" t="s">
        <v>80</v>
      </c>
    </row>
    <row r="4" spans="1:5" ht="80.25" customHeight="1">
      <c r="A4" s="82" t="s">
        <v>51</v>
      </c>
      <c r="B4" s="72" t="s">
        <v>82</v>
      </c>
      <c r="C4" s="49"/>
      <c r="D4" s="84" t="s">
        <v>43</v>
      </c>
      <c r="E4" s="79" t="s">
        <v>83</v>
      </c>
    </row>
    <row r="5" spans="1:5" ht="81" customHeight="1">
      <c r="A5" s="82" t="s">
        <v>56</v>
      </c>
      <c r="B5" s="75" t="s">
        <v>66</v>
      </c>
      <c r="C5" s="14"/>
      <c r="D5" s="24" t="s">
        <v>84</v>
      </c>
      <c r="E5" s="44" t="s">
        <v>68</v>
      </c>
    </row>
    <row r="6" spans="1:5" ht="15.75" customHeight="1">
      <c r="A6" s="89"/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2" width="39.7109375" customWidth="1"/>
    <col min="3" max="3" width="46.7109375" customWidth="1"/>
    <col min="4" max="4" width="40.42578125" customWidth="1"/>
    <col min="5" max="5" width="46.28515625" customWidth="1"/>
    <col min="6" max="6" width="14.42578125" customWidth="1"/>
  </cols>
  <sheetData>
    <row r="1" spans="1:5" ht="42" customHeight="1">
      <c r="A1" s="34" t="s">
        <v>1</v>
      </c>
      <c r="B1" s="36" t="s">
        <v>2</v>
      </c>
      <c r="C1" s="34" t="s">
        <v>3</v>
      </c>
      <c r="D1" s="38" t="s">
        <v>4</v>
      </c>
      <c r="E1" s="40" t="s">
        <v>5</v>
      </c>
    </row>
    <row r="2" spans="1:5" ht="120" customHeight="1">
      <c r="A2" s="57" t="s">
        <v>64</v>
      </c>
      <c r="B2" s="58" t="s">
        <v>66</v>
      </c>
      <c r="C2" s="24"/>
      <c r="D2" s="24" t="s">
        <v>67</v>
      </c>
      <c r="E2" s="59" t="s">
        <v>68</v>
      </c>
    </row>
    <row r="3" spans="1:5" ht="61.5" customHeight="1">
      <c r="A3" s="60" t="s">
        <v>70</v>
      </c>
      <c r="B3" s="62" t="s">
        <v>71</v>
      </c>
      <c r="C3" s="63" t="str">
        <f>HYPERLINK("https://www.youtube.com/watch?v=cFjH9pse9vA","https://www.youtube.com/watch?v=cFjH9pse9vA")</f>
        <v>https://www.youtube.com/watch?v=cFjH9pse9vA</v>
      </c>
      <c r="D3" s="73">
        <v>43945</v>
      </c>
      <c r="E3" s="77" t="str">
        <f t="shared" ref="E3:E4" si="0">HYPERLINK("mailto:oksana.volgina@mail.ru","oksana.volgina@mail.ru")</f>
        <v>oksana.volgina@mail.ru</v>
      </c>
    </row>
    <row r="4" spans="1:5" ht="71.25" customHeight="1">
      <c r="A4" s="57" t="s">
        <v>76</v>
      </c>
      <c r="B4" s="81" t="s">
        <v>81</v>
      </c>
      <c r="C4" s="63" t="str">
        <f>HYPERLINK("https://www.youtube.com/watch?v=oGDqfyQwUFs","https://www.youtube.com/watch?v=oGDqfyQwUFs")</f>
        <v>https://www.youtube.com/watch?v=oGDqfyQwUFs</v>
      </c>
      <c r="D4" s="83">
        <v>43945</v>
      </c>
      <c r="E4" s="77" t="str">
        <f t="shared" si="0"/>
        <v>oksana.volgina@mail.ru</v>
      </c>
    </row>
    <row r="5" spans="1:5" ht="93" customHeight="1">
      <c r="A5" s="57" t="s">
        <v>40</v>
      </c>
      <c r="B5" s="85"/>
      <c r="C5" s="86"/>
      <c r="D5" s="78"/>
      <c r="E5" s="45"/>
    </row>
    <row r="6" spans="1:5" ht="15.75" customHeight="1"/>
    <row r="7" spans="1:5" ht="15.75" customHeight="1">
      <c r="D7" s="8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2020-04-24T05:26:49Z</dcterms:modified>
</cp:coreProperties>
</file>